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ijn Documenten\XLSDATA\District Noord\"/>
    </mc:Choice>
  </mc:AlternateContent>
  <xr:revisionPtr revIDLastSave="0" documentId="13_ncr:1_{CC3C41A6-7A52-4382-98FF-EF843E41A166}" xr6:coauthVersionLast="47" xr6:coauthVersionMax="47" xr10:uidLastSave="{00000000-0000-0000-0000-000000000000}"/>
  <bookViews>
    <workbookView xWindow="-110" yWindow="-110" windowWidth="19420" windowHeight="11020" xr2:uid="{552A3A75-B9A3-44F9-B259-5EFFE1B9287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" i="1" l="1"/>
  <c r="AD10" i="1"/>
  <c r="AD9" i="1"/>
  <c r="AD8" i="1"/>
  <c r="AD7" i="1"/>
  <c r="AD6" i="1"/>
  <c r="AD5" i="1"/>
  <c r="AF5" i="1"/>
  <c r="AF7" i="1"/>
  <c r="AF9" i="1"/>
  <c r="AF10" i="1"/>
  <c r="AC5" i="1"/>
  <c r="AF11" i="1"/>
  <c r="AF6" i="1"/>
  <c r="AF8" i="1"/>
  <c r="AE8" i="1"/>
  <c r="AE10" i="1"/>
  <c r="AE11" i="1"/>
  <c r="AE6" i="1"/>
  <c r="AE9" i="1"/>
  <c r="AE5" i="1"/>
  <c r="AE7" i="1"/>
  <c r="AC8" i="1"/>
  <c r="AC10" i="1"/>
  <c r="AC11" i="1"/>
  <c r="AC6" i="1"/>
  <c r="AC9" i="1"/>
  <c r="AC7" i="1"/>
</calcChain>
</file>

<file path=xl/sharedStrings.xml><?xml version="1.0" encoding="utf-8"?>
<sst xmlns="http://schemas.openxmlformats.org/spreadsheetml/2006/main" count="47" uniqueCount="14">
  <si>
    <t>SLA</t>
  </si>
  <si>
    <t>GEM</t>
  </si>
  <si>
    <t>PNT</t>
  </si>
  <si>
    <t>Appelscha 2</t>
  </si>
  <si>
    <t>Leeuwarden 1</t>
  </si>
  <si>
    <t>Appelscha 3</t>
  </si>
  <si>
    <t>Drachten 1</t>
  </si>
  <si>
    <t>Appelscha 4</t>
  </si>
  <si>
    <t>Drachten 2</t>
  </si>
  <si>
    <t>Leeuwarden 2</t>
  </si>
  <si>
    <t>Drachten</t>
  </si>
  <si>
    <t>Appelscha</t>
  </si>
  <si>
    <t>Leeuwarden</t>
  </si>
  <si>
    <t>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</si>
</sst>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;#;&quot;&quot;;&quot;&quot;"/>
    <numFmt numFmtId="165" formatCode="[$-413]General"/>
    <numFmt numFmtId="166" formatCode="[$€-413]&quot; &quot;#,##0.00;[Red][$€-413]&quot; &quot;#,##0.00&quot;-&quot;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165" fontId="3" fillId="0" borderId="0" applyBorder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6" fontId="5" fillId="0" borderId="0" applyBorder="0" applyProtection="0"/>
    <xf numFmtId="0" fontId="6" fillId="0" borderId="0"/>
  </cellStyleXfs>
  <cellXfs count="25">
    <xf numFmtId="0" fontId="0" fillId="0" borderId="0" xfId="0"/>
    <xf numFmtId="0" fontId="2" fillId="0" borderId="1" xfId="1" applyFont="1" applyBorder="1"/>
    <xf numFmtId="16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49" fontId="2" fillId="0" borderId="1" xfId="1" applyNumberFormat="1" applyFont="1" applyBorder="1"/>
    <xf numFmtId="1" fontId="2" fillId="0" borderId="1" xfId="1" applyNumberFormat="1" applyFont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1" fontId="2" fillId="0" borderId="6" xfId="1" applyNumberFormat="1" applyFont="1" applyBorder="1" applyAlignment="1">
      <alignment horizontal="center"/>
    </xf>
    <xf numFmtId="164" fontId="2" fillId="0" borderId="1" xfId="1" applyNumberFormat="1" applyFont="1" applyFill="1" applyBorder="1" applyAlignment="1" applyProtection="1">
      <alignment horizontal="center" vertical="center"/>
    </xf>
    <xf numFmtId="0" fontId="7" fillId="0" borderId="4" xfId="1" applyFont="1" applyBorder="1" applyAlignment="1">
      <alignment horizontal="center"/>
    </xf>
    <xf numFmtId="167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164" fontId="2" fillId="0" borderId="6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 applyProtection="1">
      <alignment horizontal="center" shrinkToFit="1"/>
      <protection locked="0"/>
    </xf>
    <xf numFmtId="49" fontId="2" fillId="0" borderId="6" xfId="1" applyNumberFormat="1" applyFont="1" applyBorder="1" applyAlignment="1" applyProtection="1">
      <alignment horizontal="center" shrinkToFit="1"/>
      <protection locked="0"/>
    </xf>
    <xf numFmtId="49" fontId="2" fillId="0" borderId="4" xfId="1" applyNumberFormat="1" applyFont="1" applyBorder="1" applyAlignment="1" applyProtection="1">
      <alignment horizontal="center" shrinkToFit="1"/>
      <protection locked="0"/>
    </xf>
    <xf numFmtId="16" fontId="2" fillId="0" borderId="2" xfId="1" applyNumberFormat="1" applyFont="1" applyBorder="1" applyAlignment="1">
      <alignment horizontal="center"/>
    </xf>
    <xf numFmtId="16" fontId="2" fillId="0" borderId="6" xfId="1" applyNumberFormat="1" applyFont="1" applyBorder="1" applyAlignment="1">
      <alignment horizontal="center"/>
    </xf>
    <xf numFmtId="16" fontId="2" fillId="0" borderId="4" xfId="1" applyNumberFormat="1" applyFont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</cellXfs>
  <cellStyles count="8">
    <cellStyle name="Excel Built-in Normal" xfId="2" xr:uid="{3708761F-F501-4A2F-A69A-DAB00198DFDF}"/>
    <cellStyle name="Heading" xfId="3" xr:uid="{3B34D423-D543-413C-B81B-8CE50D22115B}"/>
    <cellStyle name="Heading1" xfId="4" xr:uid="{23181379-1C5B-4FBD-98E5-70098EF0EF83}"/>
    <cellStyle name="Result" xfId="5" xr:uid="{A08C63DF-1BAD-4851-A065-95E0E627B3DE}"/>
    <cellStyle name="Result2" xfId="6" xr:uid="{CB39EBDA-BFFD-46F2-8088-FFA018FC4987}"/>
    <cellStyle name="Standaard" xfId="0" builtinId="0"/>
    <cellStyle name="Standaard 2" xfId="7" xr:uid="{150CAD2B-EC09-4B80-8974-165DF064A3B0}"/>
    <cellStyle name="Standaard 3" xfId="1" xr:uid="{1D33B2E1-67CF-4AA9-8C45-46F85B30C2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022A2-BC36-47C9-B11E-4AD4F7083F50}">
  <dimension ref="A1:AF11"/>
  <sheetViews>
    <sheetView tabSelected="1" workbookViewId="0">
      <selection activeCell="AH13" sqref="AH13"/>
    </sheetView>
  </sheetViews>
  <sheetFormatPr defaultRowHeight="14.5" x14ac:dyDescent="0.35"/>
  <cols>
    <col min="1" max="1" width="12.90625" bestFit="1" customWidth="1"/>
    <col min="2" max="2" width="4.26953125" bestFit="1" customWidth="1"/>
    <col min="3" max="3" width="4.26953125" customWidth="1"/>
    <col min="4" max="4" width="4.453125" bestFit="1" customWidth="1"/>
    <col min="5" max="5" width="4.26953125" bestFit="1" customWidth="1"/>
    <col min="6" max="6" width="4.26953125" customWidth="1"/>
    <col min="7" max="7" width="4.453125" bestFit="1" customWidth="1"/>
    <col min="8" max="8" width="4.26953125" bestFit="1" customWidth="1"/>
    <col min="9" max="9" width="4.26953125" customWidth="1"/>
    <col min="10" max="10" width="5.26953125" customWidth="1"/>
    <col min="11" max="11" width="4.26953125" bestFit="1" customWidth="1"/>
    <col min="12" max="13" width="4.26953125" customWidth="1"/>
    <col min="14" max="14" width="4.26953125" bestFit="1" customWidth="1"/>
    <col min="15" max="19" width="4.26953125" customWidth="1"/>
    <col min="20" max="20" width="9.7265625" hidden="1" customWidth="1"/>
    <col min="21" max="21" width="4.453125" hidden="1" customWidth="1"/>
    <col min="22" max="22" width="5.26953125" hidden="1" customWidth="1"/>
    <col min="23" max="23" width="8.984375E-2" hidden="1" customWidth="1"/>
    <col min="24" max="24" width="4.7265625" hidden="1" customWidth="1"/>
    <col min="25" max="25" width="4.453125" hidden="1" customWidth="1"/>
    <col min="26" max="26" width="7.54296875" hidden="1" customWidth="1"/>
    <col min="27" max="27" width="5.6328125" hidden="1" customWidth="1"/>
    <col min="28" max="28" width="4.453125" hidden="1" customWidth="1"/>
    <col min="29" max="29" width="8" customWidth="1"/>
    <col min="31" max="32" width="7.08984375" customWidth="1"/>
  </cols>
  <sheetData>
    <row r="1" spans="1:32" ht="15" thickBot="1" x14ac:dyDescent="0.4"/>
    <row r="2" spans="1:32" ht="15" thickBot="1" x14ac:dyDescent="0.4">
      <c r="A2" s="1"/>
      <c r="B2" s="19">
        <v>45011</v>
      </c>
      <c r="C2" s="20"/>
      <c r="D2" s="21"/>
      <c r="E2" s="19">
        <v>45018</v>
      </c>
      <c r="F2" s="20"/>
      <c r="G2" s="21"/>
      <c r="H2" s="19">
        <v>45032</v>
      </c>
      <c r="I2" s="20"/>
      <c r="J2" s="21"/>
      <c r="K2" s="19">
        <v>45039</v>
      </c>
      <c r="L2" s="20"/>
      <c r="M2" s="21"/>
      <c r="N2" s="19">
        <v>45046</v>
      </c>
      <c r="O2" s="20"/>
      <c r="P2" s="21"/>
      <c r="Q2" s="19">
        <v>45053</v>
      </c>
      <c r="R2" s="20"/>
      <c r="S2" s="21"/>
      <c r="T2" s="19">
        <v>45088</v>
      </c>
      <c r="U2" s="20"/>
      <c r="V2" s="21"/>
      <c r="W2" s="19">
        <v>45102</v>
      </c>
      <c r="X2" s="20"/>
      <c r="Y2" s="21"/>
      <c r="Z2" s="19">
        <v>45116</v>
      </c>
      <c r="AA2" s="20"/>
      <c r="AB2" s="21"/>
      <c r="AC2" s="22" t="s">
        <v>0</v>
      </c>
      <c r="AD2" s="22" t="s">
        <v>1</v>
      </c>
      <c r="AE2" s="22" t="s">
        <v>13</v>
      </c>
      <c r="AF2" s="22" t="s">
        <v>2</v>
      </c>
    </row>
    <row r="3" spans="1:32" ht="15" thickBot="1" x14ac:dyDescent="0.4">
      <c r="A3" s="1"/>
      <c r="B3" s="16" t="s">
        <v>10</v>
      </c>
      <c r="C3" s="17"/>
      <c r="D3" s="18"/>
      <c r="E3" s="16" t="s">
        <v>11</v>
      </c>
      <c r="F3" s="17"/>
      <c r="G3" s="18"/>
      <c r="H3" s="16" t="s">
        <v>12</v>
      </c>
      <c r="I3" s="17"/>
      <c r="J3" s="18"/>
      <c r="K3" s="16" t="s">
        <v>10</v>
      </c>
      <c r="L3" s="17"/>
      <c r="M3" s="18"/>
      <c r="N3" s="16" t="s">
        <v>12</v>
      </c>
      <c r="O3" s="17"/>
      <c r="P3" s="18"/>
      <c r="Q3" s="16" t="s">
        <v>11</v>
      </c>
      <c r="R3" s="17"/>
      <c r="S3" s="18"/>
      <c r="T3" s="16" t="s">
        <v>10</v>
      </c>
      <c r="U3" s="17"/>
      <c r="V3" s="18"/>
      <c r="W3" s="16" t="s">
        <v>11</v>
      </c>
      <c r="X3" s="17"/>
      <c r="Y3" s="18"/>
      <c r="Z3" s="16" t="s">
        <v>12</v>
      </c>
      <c r="AA3" s="17"/>
      <c r="AB3" s="18"/>
      <c r="AC3" s="23"/>
      <c r="AD3" s="23"/>
      <c r="AE3" s="23"/>
      <c r="AF3" s="23"/>
    </row>
    <row r="4" spans="1:32" ht="15" thickBot="1" x14ac:dyDescent="0.4">
      <c r="A4" s="1"/>
      <c r="B4" s="2" t="s">
        <v>0</v>
      </c>
      <c r="C4" s="2" t="s">
        <v>13</v>
      </c>
      <c r="D4" s="3" t="s">
        <v>2</v>
      </c>
      <c r="E4" s="2" t="s">
        <v>0</v>
      </c>
      <c r="F4" s="2" t="s">
        <v>13</v>
      </c>
      <c r="G4" s="3" t="s">
        <v>2</v>
      </c>
      <c r="H4" s="2" t="s">
        <v>0</v>
      </c>
      <c r="I4" s="2" t="s">
        <v>13</v>
      </c>
      <c r="J4" s="3" t="s">
        <v>2</v>
      </c>
      <c r="K4" s="2" t="s">
        <v>0</v>
      </c>
      <c r="L4" s="2" t="s">
        <v>13</v>
      </c>
      <c r="M4" s="3" t="s">
        <v>2</v>
      </c>
      <c r="N4" s="2" t="s">
        <v>0</v>
      </c>
      <c r="O4" s="2" t="s">
        <v>13</v>
      </c>
      <c r="P4" s="3" t="s">
        <v>2</v>
      </c>
      <c r="Q4" s="2" t="s">
        <v>0</v>
      </c>
      <c r="R4" s="2" t="s">
        <v>13</v>
      </c>
      <c r="S4" s="3" t="s">
        <v>2</v>
      </c>
      <c r="T4" s="2" t="s">
        <v>0</v>
      </c>
      <c r="U4" s="2" t="s">
        <v>13</v>
      </c>
      <c r="V4" s="3" t="s">
        <v>2</v>
      </c>
      <c r="W4" s="2" t="s">
        <v>0</v>
      </c>
      <c r="X4" s="2" t="s">
        <v>13</v>
      </c>
      <c r="Y4" s="3" t="s">
        <v>2</v>
      </c>
      <c r="Z4" s="2" t="s">
        <v>0</v>
      </c>
      <c r="AA4" s="2" t="s">
        <v>13</v>
      </c>
      <c r="AB4" s="3" t="s">
        <v>2</v>
      </c>
      <c r="AC4" s="24"/>
      <c r="AD4" s="24"/>
      <c r="AE4" s="24"/>
      <c r="AF4" s="24"/>
    </row>
    <row r="5" spans="1:32" ht="15" thickBot="1" x14ac:dyDescent="0.4">
      <c r="A5" s="4" t="s">
        <v>4</v>
      </c>
      <c r="B5" s="8">
        <v>334</v>
      </c>
      <c r="C5" s="11">
        <v>43</v>
      </c>
      <c r="D5" s="3">
        <v>7</v>
      </c>
      <c r="E5" s="8">
        <v>352</v>
      </c>
      <c r="F5" s="11">
        <v>36</v>
      </c>
      <c r="G5" s="3">
        <v>6</v>
      </c>
      <c r="H5" s="8">
        <v>345</v>
      </c>
      <c r="I5" s="11">
        <v>43</v>
      </c>
      <c r="J5" s="3">
        <v>6</v>
      </c>
      <c r="K5" s="8">
        <v>325</v>
      </c>
      <c r="L5" s="11">
        <v>36</v>
      </c>
      <c r="M5" s="11">
        <v>6.5</v>
      </c>
      <c r="N5" s="8">
        <v>337</v>
      </c>
      <c r="O5" s="11">
        <v>40</v>
      </c>
      <c r="P5" s="3">
        <v>6</v>
      </c>
      <c r="Q5" s="8">
        <v>337</v>
      </c>
      <c r="R5" s="11">
        <v>34</v>
      </c>
      <c r="S5" s="3">
        <v>6</v>
      </c>
      <c r="T5" s="8"/>
      <c r="U5" s="11"/>
      <c r="V5" s="3"/>
      <c r="W5" s="8"/>
      <c r="X5" s="11"/>
      <c r="Y5" s="3"/>
      <c r="Z5" s="8"/>
      <c r="AA5" s="11"/>
      <c r="AB5" s="3"/>
      <c r="AC5" s="5">
        <f t="shared" ref="AC5:AC11" si="0">SUM(B5+E5+H5+K5+N5+Q5+T5+W5+Z5)</f>
        <v>2030</v>
      </c>
      <c r="AD5" s="13">
        <f>AC5/72</f>
        <v>28.194444444444443</v>
      </c>
      <c r="AE5" s="5">
        <f t="shared" ref="AE5:AF11" si="1">SUM(C5+F5+I5+L5+O5+R5+U5+X5+AA5)</f>
        <v>232</v>
      </c>
      <c r="AF5" s="12">
        <f t="shared" si="1"/>
        <v>37.5</v>
      </c>
    </row>
    <row r="6" spans="1:32" ht="15" thickBot="1" x14ac:dyDescent="0.4">
      <c r="A6" s="4" t="s">
        <v>6</v>
      </c>
      <c r="B6" s="9">
        <v>340</v>
      </c>
      <c r="C6" s="5">
        <v>36</v>
      </c>
      <c r="D6" s="3">
        <v>6</v>
      </c>
      <c r="E6" s="9">
        <v>364</v>
      </c>
      <c r="F6" s="5">
        <v>29</v>
      </c>
      <c r="G6" s="3">
        <v>5</v>
      </c>
      <c r="H6" s="5">
        <v>341</v>
      </c>
      <c r="I6" s="5">
        <v>42</v>
      </c>
      <c r="J6" s="3">
        <v>7</v>
      </c>
      <c r="K6" s="5">
        <v>327</v>
      </c>
      <c r="L6" s="5">
        <v>36</v>
      </c>
      <c r="M6" s="3">
        <v>5</v>
      </c>
      <c r="N6" s="5">
        <v>356</v>
      </c>
      <c r="O6" s="5">
        <v>34</v>
      </c>
      <c r="P6" s="3">
        <v>5</v>
      </c>
      <c r="Q6" s="5">
        <v>326</v>
      </c>
      <c r="R6" s="5">
        <v>43</v>
      </c>
      <c r="S6" s="3">
        <v>7</v>
      </c>
      <c r="T6" s="9"/>
      <c r="U6" s="5"/>
      <c r="V6" s="3"/>
      <c r="W6" s="9"/>
      <c r="X6" s="5"/>
      <c r="Y6" s="3"/>
      <c r="Z6" s="9"/>
      <c r="AA6" s="5"/>
      <c r="AB6" s="3"/>
      <c r="AC6" s="5">
        <f>SUM(B6+E6+H6+K6+N6+Q6+T6+W6+Z6)</f>
        <v>2054</v>
      </c>
      <c r="AD6" s="13">
        <f t="shared" ref="AD6:AD11" si="2">AC6/72</f>
        <v>28.527777777777779</v>
      </c>
      <c r="AE6" s="5">
        <f>SUM(C6+F6+I6+L6+O6+R6+U6+X6+AA6)</f>
        <v>220</v>
      </c>
      <c r="AF6" s="5">
        <f>SUM(D6+G6+J6+M6+P6+S6+V6+Y6+AB6)</f>
        <v>35</v>
      </c>
    </row>
    <row r="7" spans="1:32" ht="15" thickBot="1" x14ac:dyDescent="0.4">
      <c r="A7" s="4" t="s">
        <v>3</v>
      </c>
      <c r="B7" s="10">
        <v>342</v>
      </c>
      <c r="C7" s="10">
        <v>36</v>
      </c>
      <c r="D7" s="3">
        <v>5</v>
      </c>
      <c r="E7" s="10">
        <v>343</v>
      </c>
      <c r="F7" s="10">
        <v>44</v>
      </c>
      <c r="G7" s="3">
        <v>7</v>
      </c>
      <c r="H7" s="14">
        <v>390</v>
      </c>
      <c r="I7" s="15">
        <v>21</v>
      </c>
      <c r="J7" s="3">
        <v>4</v>
      </c>
      <c r="K7" s="8">
        <v>325</v>
      </c>
      <c r="L7" s="11">
        <v>42</v>
      </c>
      <c r="M7" s="11">
        <v>6.5</v>
      </c>
      <c r="N7" s="14">
        <v>334</v>
      </c>
      <c r="O7" s="15">
        <v>42</v>
      </c>
      <c r="P7" s="3">
        <v>7</v>
      </c>
      <c r="Q7" s="14">
        <v>338</v>
      </c>
      <c r="R7" s="15">
        <v>35</v>
      </c>
      <c r="S7" s="3">
        <v>5</v>
      </c>
      <c r="T7" s="10"/>
      <c r="U7" s="10"/>
      <c r="V7" s="3"/>
      <c r="W7" s="10"/>
      <c r="X7" s="10"/>
      <c r="Y7" s="3"/>
      <c r="Z7" s="10"/>
      <c r="AA7" s="10"/>
      <c r="AB7" s="3"/>
      <c r="AC7" s="5">
        <f>SUM(B7+E7+H7+K7+N7+Q7+T7+W7+Z7)</f>
        <v>2072</v>
      </c>
      <c r="AD7" s="13">
        <f t="shared" si="2"/>
        <v>28.777777777777779</v>
      </c>
      <c r="AE7" s="5">
        <f>SUM(C7+F7+I7+L7+O7+R7+U7+X7+AA7)</f>
        <v>220</v>
      </c>
      <c r="AF7" s="12">
        <f>SUM(D7+G7+J7+M7+P7+S7+V7+Y7+AB7)</f>
        <v>34.5</v>
      </c>
    </row>
    <row r="8" spans="1:32" ht="15" thickBot="1" x14ac:dyDescent="0.4">
      <c r="A8" s="4" t="s">
        <v>9</v>
      </c>
      <c r="B8" s="3">
        <v>348</v>
      </c>
      <c r="C8" s="3">
        <v>28</v>
      </c>
      <c r="D8" s="3">
        <v>4</v>
      </c>
      <c r="E8" s="3">
        <v>376</v>
      </c>
      <c r="F8" s="3">
        <v>24</v>
      </c>
      <c r="G8" s="3">
        <v>3.5</v>
      </c>
      <c r="H8" s="3">
        <v>378</v>
      </c>
      <c r="I8" s="3">
        <v>26</v>
      </c>
      <c r="J8" s="3">
        <v>5</v>
      </c>
      <c r="K8" s="3">
        <v>339</v>
      </c>
      <c r="L8" s="3">
        <v>28</v>
      </c>
      <c r="M8" s="3">
        <v>4</v>
      </c>
      <c r="N8" s="3">
        <v>383</v>
      </c>
      <c r="O8" s="3">
        <v>22</v>
      </c>
      <c r="P8" s="3">
        <v>3</v>
      </c>
      <c r="Q8" s="3">
        <v>405</v>
      </c>
      <c r="R8" s="3">
        <v>2</v>
      </c>
      <c r="S8" s="3">
        <v>1</v>
      </c>
      <c r="T8" s="3"/>
      <c r="U8" s="3"/>
      <c r="V8" s="3"/>
      <c r="W8" s="3"/>
      <c r="X8" s="3"/>
      <c r="Y8" s="3"/>
      <c r="Z8" s="3"/>
      <c r="AA8" s="3"/>
      <c r="AB8" s="3"/>
      <c r="AC8" s="5">
        <f t="shared" si="0"/>
        <v>2229</v>
      </c>
      <c r="AD8" s="13">
        <f t="shared" si="2"/>
        <v>30.958333333333332</v>
      </c>
      <c r="AE8" s="5">
        <f t="shared" si="1"/>
        <v>130</v>
      </c>
      <c r="AF8" s="12">
        <f t="shared" si="1"/>
        <v>20.5</v>
      </c>
    </row>
    <row r="9" spans="1:32" ht="15" thickBot="1" x14ac:dyDescent="0.4">
      <c r="A9" s="4" t="s">
        <v>5</v>
      </c>
      <c r="B9" s="7">
        <v>374</v>
      </c>
      <c r="C9" s="7">
        <v>13</v>
      </c>
      <c r="D9" s="3">
        <v>3</v>
      </c>
      <c r="E9" s="7">
        <v>376</v>
      </c>
      <c r="F9" s="7">
        <v>20</v>
      </c>
      <c r="G9" s="3">
        <v>3.5</v>
      </c>
      <c r="H9" s="7">
        <v>392</v>
      </c>
      <c r="I9" s="7">
        <v>16</v>
      </c>
      <c r="J9" s="3">
        <v>2</v>
      </c>
      <c r="K9" s="7">
        <v>379</v>
      </c>
      <c r="L9" s="7">
        <v>10</v>
      </c>
      <c r="M9" s="3">
        <v>2</v>
      </c>
      <c r="N9" s="7">
        <v>380</v>
      </c>
      <c r="O9" s="7">
        <v>20</v>
      </c>
      <c r="P9" s="3">
        <v>4</v>
      </c>
      <c r="Q9" s="7">
        <v>346</v>
      </c>
      <c r="R9" s="7">
        <v>32</v>
      </c>
      <c r="S9" s="3">
        <v>4</v>
      </c>
      <c r="T9" s="7"/>
      <c r="U9" s="7"/>
      <c r="V9" s="3"/>
      <c r="W9" s="7"/>
      <c r="X9" s="7"/>
      <c r="Y9" s="3"/>
      <c r="Z9" s="7"/>
      <c r="AA9" s="7"/>
      <c r="AB9" s="3"/>
      <c r="AC9" s="5">
        <f t="shared" si="0"/>
        <v>2247</v>
      </c>
      <c r="AD9" s="13">
        <f t="shared" si="2"/>
        <v>31.208333333333332</v>
      </c>
      <c r="AE9" s="5">
        <f t="shared" si="1"/>
        <v>111</v>
      </c>
      <c r="AF9" s="12">
        <f t="shared" si="1"/>
        <v>18.5</v>
      </c>
    </row>
    <row r="10" spans="1:32" ht="15" thickBot="1" x14ac:dyDescent="0.4">
      <c r="A10" s="4" t="s">
        <v>8</v>
      </c>
      <c r="B10" s="3">
        <v>388</v>
      </c>
      <c r="C10" s="3">
        <v>10</v>
      </c>
      <c r="D10" s="3">
        <v>2</v>
      </c>
      <c r="E10" s="3">
        <v>382</v>
      </c>
      <c r="F10" s="3">
        <v>15</v>
      </c>
      <c r="G10" s="3">
        <v>2</v>
      </c>
      <c r="H10" s="3">
        <v>391</v>
      </c>
      <c r="I10" s="3">
        <v>18</v>
      </c>
      <c r="J10" s="3">
        <v>3</v>
      </c>
      <c r="K10" s="3">
        <v>364</v>
      </c>
      <c r="L10" s="3">
        <v>16</v>
      </c>
      <c r="M10" s="3">
        <v>3</v>
      </c>
      <c r="N10" s="3">
        <v>400</v>
      </c>
      <c r="O10" s="3">
        <v>10</v>
      </c>
      <c r="P10" s="3">
        <v>2</v>
      </c>
      <c r="Q10" s="3">
        <v>376</v>
      </c>
      <c r="R10" s="3">
        <v>12</v>
      </c>
      <c r="S10" s="3">
        <v>3</v>
      </c>
      <c r="T10" s="3"/>
      <c r="U10" s="3"/>
      <c r="V10" s="3"/>
      <c r="W10" s="3"/>
      <c r="X10" s="3"/>
      <c r="Y10" s="3"/>
      <c r="Z10" s="3"/>
      <c r="AA10" s="3"/>
      <c r="AB10" s="3"/>
      <c r="AC10" s="5">
        <f t="shared" si="0"/>
        <v>2301</v>
      </c>
      <c r="AD10" s="13">
        <f t="shared" si="2"/>
        <v>31.958333333333332</v>
      </c>
      <c r="AE10" s="5">
        <f t="shared" si="1"/>
        <v>81</v>
      </c>
      <c r="AF10" s="5">
        <f>SUM(D10+G10+J10+M10+P10+S10+V10+Y10+AB10)</f>
        <v>15</v>
      </c>
    </row>
    <row r="11" spans="1:32" ht="15" thickBot="1" x14ac:dyDescent="0.4">
      <c r="A11" s="1" t="s">
        <v>7</v>
      </c>
      <c r="B11" s="6">
        <v>428</v>
      </c>
      <c r="C11" s="6">
        <v>2</v>
      </c>
      <c r="D11" s="3">
        <v>1</v>
      </c>
      <c r="E11" s="6">
        <v>447</v>
      </c>
      <c r="F11" s="6">
        <v>0</v>
      </c>
      <c r="G11" s="3">
        <v>1</v>
      </c>
      <c r="H11" s="6">
        <v>427</v>
      </c>
      <c r="I11" s="6">
        <v>2</v>
      </c>
      <c r="J11" s="3">
        <v>1</v>
      </c>
      <c r="K11" s="6">
        <v>428</v>
      </c>
      <c r="L11" s="6">
        <v>0</v>
      </c>
      <c r="M11" s="3">
        <v>1</v>
      </c>
      <c r="N11" s="6">
        <v>427</v>
      </c>
      <c r="O11" s="6">
        <v>0</v>
      </c>
      <c r="P11" s="3">
        <v>1</v>
      </c>
      <c r="Q11" s="6">
        <v>390</v>
      </c>
      <c r="R11" s="6">
        <v>10</v>
      </c>
      <c r="S11" s="3">
        <v>2</v>
      </c>
      <c r="T11" s="6"/>
      <c r="U11" s="6"/>
      <c r="V11" s="3"/>
      <c r="W11" s="6"/>
      <c r="X11" s="6"/>
      <c r="Y11" s="3"/>
      <c r="Z11" s="6"/>
      <c r="AA11" s="6"/>
      <c r="AB11" s="3"/>
      <c r="AC11" s="5">
        <f t="shared" si="0"/>
        <v>2547</v>
      </c>
      <c r="AD11" s="13">
        <f t="shared" si="2"/>
        <v>35.375</v>
      </c>
      <c r="AE11" s="5">
        <f t="shared" si="1"/>
        <v>14</v>
      </c>
      <c r="AF11" s="5">
        <f t="shared" si="1"/>
        <v>7</v>
      </c>
    </row>
  </sheetData>
  <sortState xmlns:xlrd2="http://schemas.microsoft.com/office/spreadsheetml/2017/richdata2" ref="A5:AF11">
    <sortCondition descending="1" ref="AF5:AF11"/>
  </sortState>
  <mergeCells count="22">
    <mergeCell ref="E2:G2"/>
    <mergeCell ref="N2:P2"/>
    <mergeCell ref="Q2:S2"/>
    <mergeCell ref="AF2:AF4"/>
    <mergeCell ref="B2:D2"/>
    <mergeCell ref="AD2:AD4"/>
    <mergeCell ref="AC2:AC4"/>
    <mergeCell ref="K2:M2"/>
    <mergeCell ref="H2:J2"/>
    <mergeCell ref="T2:V2"/>
    <mergeCell ref="W2:Y2"/>
    <mergeCell ref="Z2:AB2"/>
    <mergeCell ref="B3:D3"/>
    <mergeCell ref="E3:G3"/>
    <mergeCell ref="H3:J3"/>
    <mergeCell ref="AE2:AE4"/>
    <mergeCell ref="W3:Y3"/>
    <mergeCell ref="Z3:AB3"/>
    <mergeCell ref="K3:M3"/>
    <mergeCell ref="N3:P3"/>
    <mergeCell ref="Q3:S3"/>
    <mergeCell ref="T3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Ministerie van Financien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 F.C. Zwaal</dc:creator>
  <cp:lastModifiedBy>Frits F.C. Zwaal</cp:lastModifiedBy>
  <dcterms:created xsi:type="dcterms:W3CDTF">2023-03-29T13:44:23Z</dcterms:created>
  <dcterms:modified xsi:type="dcterms:W3CDTF">2023-05-08T09:17:22Z</dcterms:modified>
</cp:coreProperties>
</file>