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psp\Desktop\"/>
    </mc:Choice>
  </mc:AlternateContent>
  <xr:revisionPtr revIDLastSave="0" documentId="8_{C2198A00-637F-4750-BDC9-66CF863C6EE6}" xr6:coauthVersionLast="47" xr6:coauthVersionMax="47" xr10:uidLastSave="{00000000-0000-0000-0000-000000000000}"/>
  <bookViews>
    <workbookView xWindow="-110" yWindow="-110" windowWidth="19420" windowHeight="10300" xr2:uid="{ABC6130F-B8A4-49AC-BC3D-E524FDDB8A42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1" i="1" l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W11" i="1" s="1"/>
  <c r="D11" i="1"/>
  <c r="V11" i="1" s="1"/>
  <c r="C11" i="1"/>
  <c r="U11" i="1" s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W10" i="1" s="1"/>
  <c r="D10" i="1"/>
  <c r="V10" i="1" s="1"/>
  <c r="C10" i="1"/>
  <c r="U10" i="1" s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W9" i="1" s="1"/>
  <c r="D9" i="1"/>
  <c r="V9" i="1" s="1"/>
  <c r="C9" i="1"/>
  <c r="U9" i="1" s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W8" i="1" s="1"/>
  <c r="D8" i="1"/>
  <c r="V8" i="1" s="1"/>
  <c r="C8" i="1"/>
  <c r="U8" i="1" s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W7" i="1" s="1"/>
  <c r="D7" i="1"/>
  <c r="V7" i="1" s="1"/>
  <c r="C7" i="1"/>
  <c r="U7" i="1" s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W6" i="1" s="1"/>
  <c r="D6" i="1"/>
  <c r="V6" i="1" s="1"/>
  <c r="C6" i="1"/>
  <c r="U6" i="1" s="1"/>
</calcChain>
</file>

<file path=xl/sharedStrings.xml><?xml version="1.0" encoding="utf-8"?>
<sst xmlns="http://schemas.openxmlformats.org/spreadsheetml/2006/main" count="45" uniqueCount="37">
  <si>
    <t>Tussenstand LHK 2023</t>
  </si>
  <si>
    <t>Putten</t>
  </si>
  <si>
    <t>Appelscha</t>
  </si>
  <si>
    <t>Doorwerth</t>
  </si>
  <si>
    <t xml:space="preserve">Aalsmeer </t>
  </si>
  <si>
    <t>Oirschot</t>
  </si>
  <si>
    <t>Ridderkerk</t>
  </si>
  <si>
    <t xml:space="preserve"> </t>
  </si>
  <si>
    <t xml:space="preserve">  </t>
  </si>
  <si>
    <t>Vereniging</t>
  </si>
  <si>
    <t>RP 1</t>
  </si>
  <si>
    <t>MP 1</t>
  </si>
  <si>
    <t>HS 1</t>
  </si>
  <si>
    <t>RP 2</t>
  </si>
  <si>
    <t>MP 2</t>
  </si>
  <si>
    <t>HS 2</t>
  </si>
  <si>
    <t>RP 3</t>
  </si>
  <si>
    <t>MP 3</t>
  </si>
  <si>
    <t>HS 3</t>
  </si>
  <si>
    <t>RP 4</t>
  </si>
  <si>
    <t>MP 4</t>
  </si>
  <si>
    <t>HS 4</t>
  </si>
  <si>
    <t>RP 5</t>
  </si>
  <si>
    <t>MP 5</t>
  </si>
  <si>
    <t>HS 5</t>
  </si>
  <si>
    <t>RP 6</t>
  </si>
  <si>
    <t>MP 6</t>
  </si>
  <si>
    <t>HS 6</t>
  </si>
  <si>
    <t>Tot RP</t>
  </si>
  <si>
    <t>Tot MP</t>
  </si>
  <si>
    <t>Tot HS</t>
  </si>
  <si>
    <t>MGC Oirschot</t>
  </si>
  <si>
    <t>MGC Appelscha</t>
  </si>
  <si>
    <t>RMC De Hole Ridders 1</t>
  </si>
  <si>
    <t>MGV Duno</t>
  </si>
  <si>
    <t>MGV De Veluwe</t>
  </si>
  <si>
    <t>RMC De Hole Ridders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</si>
</sst>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" fillId="0" borderId="6" xfId="0" applyFont="1" applyBorder="1"/>
    <xf numFmtId="0" fontId="3" fillId="0" borderId="7" xfId="0" applyFont="1" applyBorder="1"/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" fontId="3" fillId="0" borderId="9" xfId="0" applyNumberFormat="1" applyFont="1" applyBorder="1" applyAlignment="1">
      <alignment horizontal="right"/>
    </xf>
    <xf numFmtId="1" fontId="3" fillId="0" borderId="12" xfId="0" applyNumberFormat="1" applyFont="1" applyBorder="1" applyAlignment="1">
      <alignment horizontal="right"/>
    </xf>
    <xf numFmtId="0" fontId="3" fillId="0" borderId="13" xfId="0" applyFont="1" applyBorder="1"/>
    <xf numFmtId="164" fontId="3" fillId="0" borderId="14" xfId="0" applyNumberFormat="1" applyFont="1" applyBorder="1" applyAlignment="1">
      <alignment horizontal="right"/>
    </xf>
    <xf numFmtId="164" fontId="3" fillId="0" borderId="15" xfId="0" applyNumberFormat="1" applyFont="1" applyBorder="1" applyAlignment="1">
      <alignment horizontal="right"/>
    </xf>
    <xf numFmtId="1" fontId="3" fillId="0" borderId="16" xfId="0" applyNumberFormat="1" applyFont="1" applyBorder="1" applyAlignment="1">
      <alignment horizontal="right"/>
    </xf>
    <xf numFmtId="164" fontId="3" fillId="0" borderId="17" xfId="0" applyNumberFormat="1" applyFont="1" applyBorder="1" applyAlignment="1">
      <alignment horizontal="right"/>
    </xf>
    <xf numFmtId="1" fontId="3" fillId="0" borderId="15" xfId="0" applyNumberFormat="1" applyFont="1" applyBorder="1" applyAlignment="1">
      <alignment horizontal="right"/>
    </xf>
    <xf numFmtId="1" fontId="3" fillId="0" borderId="18" xfId="0" applyNumberFormat="1" applyFont="1" applyBorder="1" applyAlignment="1">
      <alignment horizontal="right"/>
    </xf>
    <xf numFmtId="0" fontId="3" fillId="0" borderId="19" xfId="0" applyFont="1" applyBorder="1"/>
    <xf numFmtId="0" fontId="3" fillId="0" borderId="20" xfId="0" applyFont="1" applyBorder="1"/>
    <xf numFmtId="164" fontId="3" fillId="0" borderId="21" xfId="0" applyNumberFormat="1" applyFont="1" applyBorder="1" applyAlignment="1">
      <alignment horizontal="right"/>
    </xf>
    <xf numFmtId="164" fontId="3" fillId="0" borderId="22" xfId="0" applyNumberFormat="1" applyFont="1" applyBorder="1" applyAlignment="1">
      <alignment horizontal="right"/>
    </xf>
    <xf numFmtId="1" fontId="3" fillId="0" borderId="23" xfId="0" applyNumberFormat="1" applyFont="1" applyBorder="1" applyAlignment="1">
      <alignment horizontal="right"/>
    </xf>
    <xf numFmtId="164" fontId="3" fillId="0" borderId="24" xfId="0" applyNumberFormat="1" applyFont="1" applyBorder="1" applyAlignment="1">
      <alignment horizontal="right"/>
    </xf>
    <xf numFmtId="1" fontId="3" fillId="0" borderId="22" xfId="0" applyNumberFormat="1" applyFont="1" applyBorder="1" applyAlignment="1">
      <alignment horizontal="right"/>
    </xf>
    <xf numFmtId="1" fontId="3" fillId="0" borderId="25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1066800</xdr:colOff>
      <xdr:row>3</xdr:row>
      <xdr:rowOff>171450</xdr:rowOff>
    </xdr:to>
    <xdr:pic>
      <xdr:nvPicPr>
        <xdr:cNvPr id="2" name="Afbeelding 2">
          <a:extLst>
            <a:ext uri="{FF2B5EF4-FFF2-40B4-BE49-F238E27FC236}">
              <a16:creationId xmlns:a16="http://schemas.microsoft.com/office/drawing/2014/main" id="{35E6BDF2-0192-46F4-90EF-D95C280F16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212850" cy="1130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opsp\Desktop\2023\LHK\Wedstrijdformulier%20LHK%202023.xlsx" TargetMode="External"/><Relationship Id="rId1" Type="http://schemas.openxmlformats.org/officeDocument/2006/relationships/externalLinkPath" Target="2023/LHK/Wedstrijdformulier%20LHK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utten"/>
      <sheetName val="Appelscha"/>
      <sheetName val="Duno"/>
      <sheetName val="Aalsmeer"/>
      <sheetName val="Spoordonk"/>
      <sheetName val="Ridderkerk"/>
      <sheetName val="Tussenstand"/>
    </sheetNames>
    <sheetDataSet>
      <sheetData sheetId="0">
        <row r="6">
          <cell r="O6">
            <v>385</v>
          </cell>
          <cell r="P6">
            <v>5</v>
          </cell>
          <cell r="Q6">
            <v>15.5</v>
          </cell>
        </row>
        <row r="7">
          <cell r="O7">
            <v>382</v>
          </cell>
          <cell r="P7">
            <v>6</v>
          </cell>
          <cell r="Q7">
            <v>19.5</v>
          </cell>
        </row>
        <row r="8">
          <cell r="O8">
            <v>398</v>
          </cell>
          <cell r="P8">
            <v>2.5</v>
          </cell>
          <cell r="Q8">
            <v>12</v>
          </cell>
        </row>
        <row r="9">
          <cell r="O9">
            <v>398</v>
          </cell>
          <cell r="P9">
            <v>2.5</v>
          </cell>
          <cell r="Q9">
            <v>13</v>
          </cell>
        </row>
        <row r="10">
          <cell r="O10">
            <v>386</v>
          </cell>
          <cell r="P10">
            <v>4</v>
          </cell>
          <cell r="Q10">
            <v>16.5</v>
          </cell>
        </row>
        <row r="11">
          <cell r="O11">
            <v>418</v>
          </cell>
          <cell r="P11">
            <v>1</v>
          </cell>
          <cell r="Q11">
            <v>7.5</v>
          </cell>
        </row>
      </sheetData>
      <sheetData sheetId="1">
        <row r="6">
          <cell r="O6">
            <v>539</v>
          </cell>
          <cell r="P6">
            <v>5</v>
          </cell>
          <cell r="Q6">
            <v>20.5</v>
          </cell>
        </row>
        <row r="7">
          <cell r="O7">
            <v>536</v>
          </cell>
          <cell r="P7">
            <v>6</v>
          </cell>
          <cell r="Q7">
            <v>21</v>
          </cell>
        </row>
        <row r="8">
          <cell r="O8">
            <v>618</v>
          </cell>
          <cell r="P8">
            <v>3</v>
          </cell>
          <cell r="Q8">
            <v>10.5</v>
          </cell>
        </row>
        <row r="9">
          <cell r="O9">
            <v>703</v>
          </cell>
          <cell r="P9">
            <v>1</v>
          </cell>
          <cell r="Q9">
            <v>4</v>
          </cell>
        </row>
        <row r="10">
          <cell r="O10">
            <v>551</v>
          </cell>
          <cell r="P10">
            <v>4</v>
          </cell>
          <cell r="Q10">
            <v>18.5</v>
          </cell>
        </row>
        <row r="11">
          <cell r="O11">
            <v>627</v>
          </cell>
          <cell r="P11">
            <v>2</v>
          </cell>
          <cell r="Q11">
            <v>9.5</v>
          </cell>
        </row>
      </sheetData>
      <sheetData sheetId="2">
        <row r="6">
          <cell r="O6">
            <v>397</v>
          </cell>
          <cell r="P6">
            <v>5</v>
          </cell>
          <cell r="Q6">
            <v>17.5</v>
          </cell>
        </row>
        <row r="7">
          <cell r="O7">
            <v>386</v>
          </cell>
          <cell r="P7">
            <v>6</v>
          </cell>
          <cell r="Q7">
            <v>20.5</v>
          </cell>
        </row>
        <row r="8">
          <cell r="O8">
            <v>400</v>
          </cell>
          <cell r="P8">
            <v>4</v>
          </cell>
          <cell r="Q8">
            <v>16</v>
          </cell>
        </row>
        <row r="9">
          <cell r="O9">
            <v>493</v>
          </cell>
          <cell r="P9">
            <v>1</v>
          </cell>
          <cell r="Q9">
            <v>4</v>
          </cell>
        </row>
        <row r="10">
          <cell r="O10">
            <v>401</v>
          </cell>
          <cell r="P10">
            <v>3</v>
          </cell>
          <cell r="Q10">
            <v>18</v>
          </cell>
        </row>
        <row r="11">
          <cell r="O11">
            <v>437</v>
          </cell>
          <cell r="P11">
            <v>2</v>
          </cell>
          <cell r="Q11">
            <v>8</v>
          </cell>
        </row>
      </sheetData>
      <sheetData sheetId="3">
        <row r="6">
          <cell r="O6">
            <v>542</v>
          </cell>
          <cell r="P6">
            <v>2</v>
          </cell>
          <cell r="Q6">
            <v>9</v>
          </cell>
        </row>
        <row r="7">
          <cell r="O7">
            <v>493</v>
          </cell>
          <cell r="P7">
            <v>6</v>
          </cell>
          <cell r="Q7">
            <v>22</v>
          </cell>
        </row>
        <row r="8">
          <cell r="O8">
            <v>545</v>
          </cell>
          <cell r="P8">
            <v>1</v>
          </cell>
          <cell r="Q8">
            <v>12</v>
          </cell>
        </row>
        <row r="9">
          <cell r="O9">
            <v>537</v>
          </cell>
          <cell r="P9">
            <v>3</v>
          </cell>
          <cell r="Q9">
            <v>11</v>
          </cell>
        </row>
        <row r="10">
          <cell r="O10">
            <v>503</v>
          </cell>
          <cell r="P10">
            <v>5</v>
          </cell>
          <cell r="Q10">
            <v>19</v>
          </cell>
        </row>
        <row r="11">
          <cell r="O11">
            <v>536</v>
          </cell>
          <cell r="P11">
            <v>4</v>
          </cell>
          <cell r="Q11">
            <v>11</v>
          </cell>
        </row>
      </sheetData>
      <sheetData sheetId="4">
        <row r="6">
          <cell r="O6">
            <v>396</v>
          </cell>
          <cell r="P6">
            <v>5</v>
          </cell>
          <cell r="Q6">
            <v>19.5</v>
          </cell>
        </row>
        <row r="7">
          <cell r="O7">
            <v>385</v>
          </cell>
          <cell r="P7">
            <v>6</v>
          </cell>
          <cell r="Q7">
            <v>24</v>
          </cell>
        </row>
        <row r="8">
          <cell r="O8">
            <v>542</v>
          </cell>
          <cell r="P8">
            <v>1</v>
          </cell>
          <cell r="Q8">
            <v>8.5</v>
          </cell>
        </row>
        <row r="9">
          <cell r="O9">
            <v>442</v>
          </cell>
          <cell r="P9">
            <v>3</v>
          </cell>
          <cell r="Q9">
            <v>8</v>
          </cell>
        </row>
        <row r="10">
          <cell r="O10">
            <v>412</v>
          </cell>
          <cell r="P10">
            <v>4</v>
          </cell>
          <cell r="Q10">
            <v>16.5</v>
          </cell>
        </row>
        <row r="11">
          <cell r="O11">
            <v>465</v>
          </cell>
          <cell r="P11">
            <v>2</v>
          </cell>
          <cell r="Q11">
            <v>7.5</v>
          </cell>
        </row>
      </sheetData>
      <sheetData sheetId="5">
        <row r="6">
          <cell r="O6">
            <v>488</v>
          </cell>
          <cell r="P6">
            <v>4</v>
          </cell>
          <cell r="Q6">
            <v>18</v>
          </cell>
        </row>
        <row r="7">
          <cell r="O7">
            <v>481</v>
          </cell>
          <cell r="P7">
            <v>6</v>
          </cell>
          <cell r="Q7">
            <v>21.5</v>
          </cell>
        </row>
        <row r="8">
          <cell r="O8">
            <v>520</v>
          </cell>
          <cell r="P8">
            <v>3</v>
          </cell>
          <cell r="Q8">
            <v>9</v>
          </cell>
        </row>
        <row r="9">
          <cell r="O9">
            <v>522</v>
          </cell>
          <cell r="P9">
            <v>2</v>
          </cell>
          <cell r="Q9">
            <v>10.5</v>
          </cell>
        </row>
        <row r="10">
          <cell r="O10">
            <v>487</v>
          </cell>
          <cell r="P10">
            <v>5</v>
          </cell>
          <cell r="Q10">
            <v>18.5</v>
          </cell>
        </row>
        <row r="11">
          <cell r="O11">
            <v>539</v>
          </cell>
          <cell r="P11">
            <v>1</v>
          </cell>
          <cell r="Q11">
            <v>5.5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2932-2CF1-4011-899E-E0DBB363510F}">
  <dimension ref="A1:X16"/>
  <sheetViews>
    <sheetView tabSelected="1" workbookViewId="0">
      <selection activeCell="B3" sqref="B3"/>
    </sheetView>
  </sheetViews>
  <sheetFormatPr defaultRowHeight="14.5" x14ac:dyDescent="0.35"/>
  <cols>
    <col min="1" max="1" width="2.08984375" customWidth="1"/>
    <col min="2" max="2" width="21.1796875" customWidth="1"/>
    <col min="3" max="20" width="5.6328125" customWidth="1"/>
    <col min="24" max="24" width="19.54296875" customWidth="1"/>
  </cols>
  <sheetData>
    <row r="1" spans="1:24" ht="46" x14ac:dyDescent="1">
      <c r="D1" s="1" t="s">
        <v>0</v>
      </c>
    </row>
    <row r="3" spans="1:24" ht="15" customHeight="1" x14ac:dyDescent="0.35">
      <c r="C3" s="2" t="s">
        <v>1</v>
      </c>
      <c r="D3" s="2"/>
      <c r="E3" s="2"/>
      <c r="F3" s="2" t="s">
        <v>2</v>
      </c>
      <c r="G3" s="2"/>
      <c r="H3" s="2"/>
      <c r="I3" s="2" t="s">
        <v>3</v>
      </c>
      <c r="J3" s="2"/>
      <c r="K3" s="2"/>
      <c r="L3" s="2" t="s">
        <v>4</v>
      </c>
      <c r="M3" s="2"/>
      <c r="N3" s="2"/>
      <c r="O3" s="2" t="s">
        <v>5</v>
      </c>
      <c r="P3" s="2"/>
      <c r="Q3" s="2"/>
      <c r="R3" s="2" t="s">
        <v>6</v>
      </c>
      <c r="S3" s="2"/>
      <c r="T3" s="2"/>
      <c r="U3" t="s">
        <v>7</v>
      </c>
    </row>
    <row r="4" spans="1:24" ht="15" thickBot="1" x14ac:dyDescent="0.4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t="s">
        <v>7</v>
      </c>
      <c r="V4" t="s">
        <v>7</v>
      </c>
      <c r="W4" t="s">
        <v>8</v>
      </c>
      <c r="X4" t="s">
        <v>7</v>
      </c>
    </row>
    <row r="5" spans="1:24" ht="16" thickBot="1" x14ac:dyDescent="0.4">
      <c r="A5" s="3"/>
      <c r="B5" s="4" t="s">
        <v>9</v>
      </c>
      <c r="C5" s="5" t="s">
        <v>10</v>
      </c>
      <c r="D5" s="6" t="s">
        <v>11</v>
      </c>
      <c r="E5" s="7" t="s">
        <v>12</v>
      </c>
      <c r="F5" s="5" t="s">
        <v>13</v>
      </c>
      <c r="G5" s="6" t="s">
        <v>14</v>
      </c>
      <c r="H5" s="7" t="s">
        <v>15</v>
      </c>
      <c r="I5" s="5" t="s">
        <v>16</v>
      </c>
      <c r="J5" s="6" t="s">
        <v>17</v>
      </c>
      <c r="K5" s="7" t="s">
        <v>18</v>
      </c>
      <c r="L5" s="5" t="s">
        <v>19</v>
      </c>
      <c r="M5" s="6" t="s">
        <v>20</v>
      </c>
      <c r="N5" s="7" t="s">
        <v>21</v>
      </c>
      <c r="O5" s="5" t="s">
        <v>22</v>
      </c>
      <c r="P5" s="6" t="s">
        <v>23</v>
      </c>
      <c r="Q5" s="7" t="s">
        <v>24</v>
      </c>
      <c r="R5" s="5" t="s">
        <v>25</v>
      </c>
      <c r="S5" s="6" t="s">
        <v>26</v>
      </c>
      <c r="T5" s="7" t="s">
        <v>27</v>
      </c>
      <c r="U5" s="5" t="s">
        <v>28</v>
      </c>
      <c r="V5" s="6" t="s">
        <v>29</v>
      </c>
      <c r="W5" s="7" t="s">
        <v>30</v>
      </c>
      <c r="X5" t="s">
        <v>7</v>
      </c>
    </row>
    <row r="6" spans="1:24" ht="15.5" x14ac:dyDescent="0.35">
      <c r="A6" s="8">
        <v>1</v>
      </c>
      <c r="B6" s="9" t="s">
        <v>31</v>
      </c>
      <c r="C6" s="10">
        <f>[1]Putten!Q7</f>
        <v>19.5</v>
      </c>
      <c r="D6" s="11">
        <f>[1]Putten!P7</f>
        <v>6</v>
      </c>
      <c r="E6" s="12">
        <f>[1]Putten!O7</f>
        <v>382</v>
      </c>
      <c r="F6" s="13">
        <f>[1]Appelscha!Q7</f>
        <v>21</v>
      </c>
      <c r="G6" s="14">
        <f>[1]Appelscha!P7</f>
        <v>6</v>
      </c>
      <c r="H6" s="15">
        <f>[1]Appelscha!O7</f>
        <v>536</v>
      </c>
      <c r="I6" s="10">
        <f>[1]Duno!Q7</f>
        <v>20.5</v>
      </c>
      <c r="J6" s="14">
        <f>[1]Duno!P7</f>
        <v>6</v>
      </c>
      <c r="K6" s="12">
        <f>[1]Duno!O7</f>
        <v>386</v>
      </c>
      <c r="L6" s="13">
        <f>[1]Aalsmeer!Q7</f>
        <v>22</v>
      </c>
      <c r="M6" s="14">
        <f>[1]Aalsmeer!P7</f>
        <v>6</v>
      </c>
      <c r="N6" s="15">
        <f>[1]Aalsmeer!O7</f>
        <v>493</v>
      </c>
      <c r="O6" s="10">
        <f>[1]Spoordonk!Q7</f>
        <v>24</v>
      </c>
      <c r="P6" s="14">
        <f>[1]Spoordonk!P7</f>
        <v>6</v>
      </c>
      <c r="Q6" s="12">
        <f>[1]Spoordonk!O7</f>
        <v>385</v>
      </c>
      <c r="R6" s="13">
        <f>[1]Ridderkerk!Q7</f>
        <v>21.5</v>
      </c>
      <c r="S6" s="14">
        <f>[1]Ridderkerk!P7</f>
        <v>6</v>
      </c>
      <c r="T6" s="15">
        <f>[1]Ridderkerk!O7</f>
        <v>481</v>
      </c>
      <c r="U6" s="10">
        <f t="shared" ref="U6:W11" si="0">C6+F6+I6+L6+O6+R6</f>
        <v>128.5</v>
      </c>
      <c r="V6" s="11">
        <f t="shared" si="0"/>
        <v>36</v>
      </c>
      <c r="W6" s="12">
        <f t="shared" si="0"/>
        <v>2663</v>
      </c>
      <c r="X6" t="s">
        <v>7</v>
      </c>
    </row>
    <row r="7" spans="1:24" ht="15.5" x14ac:dyDescent="0.35">
      <c r="A7" s="8">
        <v>2</v>
      </c>
      <c r="B7" s="16" t="s">
        <v>32</v>
      </c>
      <c r="C7" s="17">
        <f>[1]Putten!Q6</f>
        <v>15.5</v>
      </c>
      <c r="D7" s="18">
        <f>[1]Putten!P6</f>
        <v>5</v>
      </c>
      <c r="E7" s="19">
        <f>[1]Putten!O6</f>
        <v>385</v>
      </c>
      <c r="F7" s="20">
        <f>[1]Appelscha!Q6</f>
        <v>20.5</v>
      </c>
      <c r="G7" s="21">
        <f>[1]Appelscha!P6</f>
        <v>5</v>
      </c>
      <c r="H7" s="22">
        <f>[1]Appelscha!O6</f>
        <v>539</v>
      </c>
      <c r="I7" s="17">
        <f>[1]Duno!Q6</f>
        <v>17.5</v>
      </c>
      <c r="J7" s="21">
        <f>[1]Duno!P6</f>
        <v>5</v>
      </c>
      <c r="K7" s="19">
        <f>[1]Duno!O6</f>
        <v>397</v>
      </c>
      <c r="L7" s="20">
        <f>[1]Aalsmeer!Q6</f>
        <v>9</v>
      </c>
      <c r="M7" s="21">
        <f>[1]Aalsmeer!P6</f>
        <v>2</v>
      </c>
      <c r="N7" s="22">
        <f>[1]Aalsmeer!O6</f>
        <v>542</v>
      </c>
      <c r="O7" s="17">
        <f>[1]Spoordonk!Q6</f>
        <v>19.5</v>
      </c>
      <c r="P7" s="21">
        <f>[1]Spoordonk!P6</f>
        <v>5</v>
      </c>
      <c r="Q7" s="19">
        <f>[1]Spoordonk!O6</f>
        <v>396</v>
      </c>
      <c r="R7" s="20">
        <f>[1]Ridderkerk!Q6</f>
        <v>18</v>
      </c>
      <c r="S7" s="21">
        <f>[1]Ridderkerk!P6</f>
        <v>4</v>
      </c>
      <c r="T7" s="22">
        <f>[1]Ridderkerk!O6</f>
        <v>488</v>
      </c>
      <c r="U7" s="17">
        <f t="shared" si="0"/>
        <v>100</v>
      </c>
      <c r="V7" s="18">
        <f t="shared" si="0"/>
        <v>26</v>
      </c>
      <c r="W7" s="19">
        <f t="shared" si="0"/>
        <v>2747</v>
      </c>
      <c r="X7" t="s">
        <v>7</v>
      </c>
    </row>
    <row r="8" spans="1:24" ht="15.5" x14ac:dyDescent="0.35">
      <c r="A8" s="8">
        <v>3</v>
      </c>
      <c r="B8" s="16" t="s">
        <v>33</v>
      </c>
      <c r="C8" s="17">
        <f>[1]Putten!Q10</f>
        <v>16.5</v>
      </c>
      <c r="D8" s="18">
        <f>[1]Putten!P10</f>
        <v>4</v>
      </c>
      <c r="E8" s="19">
        <f>[1]Putten!O10</f>
        <v>386</v>
      </c>
      <c r="F8" s="20">
        <f>[1]Appelscha!Q10</f>
        <v>18.5</v>
      </c>
      <c r="G8" s="21">
        <f>[1]Appelscha!P10</f>
        <v>4</v>
      </c>
      <c r="H8" s="22">
        <f>[1]Appelscha!O10</f>
        <v>551</v>
      </c>
      <c r="I8" s="17">
        <f>[1]Duno!Q10</f>
        <v>18</v>
      </c>
      <c r="J8" s="21">
        <f>[1]Duno!P10</f>
        <v>3</v>
      </c>
      <c r="K8" s="19">
        <f>[1]Duno!O10</f>
        <v>401</v>
      </c>
      <c r="L8" s="20">
        <f>[1]Aalsmeer!Q10</f>
        <v>19</v>
      </c>
      <c r="M8" s="21">
        <f>[1]Aalsmeer!P10</f>
        <v>5</v>
      </c>
      <c r="N8" s="22">
        <f>[1]Aalsmeer!O10</f>
        <v>503</v>
      </c>
      <c r="O8" s="17">
        <f>[1]Spoordonk!Q10</f>
        <v>16.5</v>
      </c>
      <c r="P8" s="21">
        <f>[1]Spoordonk!P10</f>
        <v>4</v>
      </c>
      <c r="Q8" s="19">
        <f>[1]Spoordonk!O10</f>
        <v>412</v>
      </c>
      <c r="R8" s="20">
        <f>[1]Ridderkerk!Q10</f>
        <v>18.5</v>
      </c>
      <c r="S8" s="21">
        <f>[1]Ridderkerk!P10</f>
        <v>5</v>
      </c>
      <c r="T8" s="22">
        <f>[1]Ridderkerk!O10</f>
        <v>487</v>
      </c>
      <c r="U8" s="17">
        <f t="shared" si="0"/>
        <v>107</v>
      </c>
      <c r="V8" s="18">
        <f t="shared" si="0"/>
        <v>25</v>
      </c>
      <c r="W8" s="19">
        <f t="shared" si="0"/>
        <v>2740</v>
      </c>
      <c r="X8" t="s">
        <v>7</v>
      </c>
    </row>
    <row r="9" spans="1:24" ht="15.5" x14ac:dyDescent="0.35">
      <c r="A9" s="8">
        <v>4</v>
      </c>
      <c r="B9" s="16" t="s">
        <v>34</v>
      </c>
      <c r="C9" s="17">
        <f>[1]Putten!Q8</f>
        <v>12</v>
      </c>
      <c r="D9" s="18">
        <f>[1]Putten!P8</f>
        <v>2.5</v>
      </c>
      <c r="E9" s="19">
        <f>[1]Putten!O8</f>
        <v>398</v>
      </c>
      <c r="F9" s="20">
        <f>[1]Appelscha!Q8</f>
        <v>10.5</v>
      </c>
      <c r="G9" s="21">
        <f>[1]Appelscha!P8</f>
        <v>3</v>
      </c>
      <c r="H9" s="22">
        <f>[1]Appelscha!O8</f>
        <v>618</v>
      </c>
      <c r="I9" s="17">
        <f>[1]Duno!Q8</f>
        <v>16</v>
      </c>
      <c r="J9" s="21">
        <f>[1]Duno!P8</f>
        <v>4</v>
      </c>
      <c r="K9" s="19">
        <f>[1]Duno!O8</f>
        <v>400</v>
      </c>
      <c r="L9" s="20">
        <f>[1]Aalsmeer!Q8</f>
        <v>12</v>
      </c>
      <c r="M9" s="21">
        <f>[1]Aalsmeer!P8</f>
        <v>1</v>
      </c>
      <c r="N9" s="22">
        <f>[1]Aalsmeer!O8</f>
        <v>545</v>
      </c>
      <c r="O9" s="17">
        <f>[1]Spoordonk!Q8</f>
        <v>8.5</v>
      </c>
      <c r="P9" s="21">
        <f>[1]Spoordonk!P8</f>
        <v>1</v>
      </c>
      <c r="Q9" s="19">
        <f>[1]Spoordonk!O8</f>
        <v>542</v>
      </c>
      <c r="R9" s="20">
        <f>[1]Ridderkerk!Q8</f>
        <v>9</v>
      </c>
      <c r="S9" s="21">
        <f>[1]Ridderkerk!P8</f>
        <v>3</v>
      </c>
      <c r="T9" s="22">
        <f>[1]Ridderkerk!O8</f>
        <v>520</v>
      </c>
      <c r="U9" s="17">
        <f t="shared" si="0"/>
        <v>68</v>
      </c>
      <c r="V9" s="18">
        <f t="shared" si="0"/>
        <v>14.5</v>
      </c>
      <c r="W9" s="19">
        <f t="shared" si="0"/>
        <v>3023</v>
      </c>
      <c r="X9" t="s">
        <v>7</v>
      </c>
    </row>
    <row r="10" spans="1:24" ht="15.5" x14ac:dyDescent="0.35">
      <c r="A10" s="8">
        <v>5</v>
      </c>
      <c r="B10" s="16" t="s">
        <v>35</v>
      </c>
      <c r="C10" s="17">
        <f>[1]Putten!Q9</f>
        <v>13</v>
      </c>
      <c r="D10" s="18">
        <f>[1]Putten!P9</f>
        <v>2.5</v>
      </c>
      <c r="E10" s="19">
        <f>[1]Putten!O9</f>
        <v>398</v>
      </c>
      <c r="F10" s="20">
        <f>[1]Appelscha!Q9</f>
        <v>4</v>
      </c>
      <c r="G10" s="21">
        <f>[1]Appelscha!P9</f>
        <v>1</v>
      </c>
      <c r="H10" s="22">
        <f>[1]Appelscha!O9</f>
        <v>703</v>
      </c>
      <c r="I10" s="17">
        <f>[1]Duno!Q9</f>
        <v>4</v>
      </c>
      <c r="J10" s="21">
        <f>[1]Duno!P9</f>
        <v>1</v>
      </c>
      <c r="K10" s="19">
        <f>[1]Duno!O9</f>
        <v>493</v>
      </c>
      <c r="L10" s="20">
        <f>[1]Aalsmeer!Q9</f>
        <v>11</v>
      </c>
      <c r="M10" s="21">
        <f>[1]Aalsmeer!P9</f>
        <v>3</v>
      </c>
      <c r="N10" s="22">
        <f>[1]Aalsmeer!O9</f>
        <v>537</v>
      </c>
      <c r="O10" s="17">
        <f>[1]Spoordonk!Q9</f>
        <v>8</v>
      </c>
      <c r="P10" s="21">
        <f>[1]Spoordonk!P9</f>
        <v>3</v>
      </c>
      <c r="Q10" s="19">
        <f>[1]Spoordonk!O9</f>
        <v>442</v>
      </c>
      <c r="R10" s="20">
        <f>[1]Ridderkerk!Q9</f>
        <v>10.5</v>
      </c>
      <c r="S10" s="21">
        <f>[1]Ridderkerk!P9</f>
        <v>2</v>
      </c>
      <c r="T10" s="22">
        <f>[1]Ridderkerk!O9</f>
        <v>522</v>
      </c>
      <c r="U10" s="17">
        <f t="shared" si="0"/>
        <v>50.5</v>
      </c>
      <c r="V10" s="18">
        <f t="shared" si="0"/>
        <v>12.5</v>
      </c>
      <c r="W10" s="19">
        <f t="shared" si="0"/>
        <v>3095</v>
      </c>
    </row>
    <row r="11" spans="1:24" ht="16" thickBot="1" x14ac:dyDescent="0.4">
      <c r="A11" s="23">
        <v>6</v>
      </c>
      <c r="B11" s="24" t="s">
        <v>36</v>
      </c>
      <c r="C11" s="25">
        <f>[1]Putten!Q11</f>
        <v>7.5</v>
      </c>
      <c r="D11" s="26">
        <f>[1]Putten!P11</f>
        <v>1</v>
      </c>
      <c r="E11" s="27">
        <f>[1]Putten!O11</f>
        <v>418</v>
      </c>
      <c r="F11" s="28">
        <f>[1]Appelscha!Q11</f>
        <v>9.5</v>
      </c>
      <c r="G11" s="29">
        <f>[1]Appelscha!P11</f>
        <v>2</v>
      </c>
      <c r="H11" s="30">
        <f>[1]Appelscha!O11</f>
        <v>627</v>
      </c>
      <c r="I11" s="25">
        <f>[1]Duno!Q11</f>
        <v>8</v>
      </c>
      <c r="J11" s="29">
        <f>[1]Duno!P11</f>
        <v>2</v>
      </c>
      <c r="K11" s="27">
        <f>[1]Duno!O11</f>
        <v>437</v>
      </c>
      <c r="L11" s="28">
        <f>[1]Aalsmeer!Q11</f>
        <v>11</v>
      </c>
      <c r="M11" s="29">
        <f>[1]Aalsmeer!P11</f>
        <v>4</v>
      </c>
      <c r="N11" s="30">
        <f>[1]Aalsmeer!O11</f>
        <v>536</v>
      </c>
      <c r="O11" s="25">
        <f>[1]Spoordonk!Q11</f>
        <v>7.5</v>
      </c>
      <c r="P11" s="29">
        <f>[1]Spoordonk!P11</f>
        <v>2</v>
      </c>
      <c r="Q11" s="27">
        <f>[1]Spoordonk!O11</f>
        <v>465</v>
      </c>
      <c r="R11" s="28">
        <f>[1]Ridderkerk!Q11</f>
        <v>5.5</v>
      </c>
      <c r="S11" s="29">
        <f>[1]Ridderkerk!P11</f>
        <v>1</v>
      </c>
      <c r="T11" s="30">
        <f>[1]Ridderkerk!O11</f>
        <v>539</v>
      </c>
      <c r="U11" s="25">
        <f t="shared" si="0"/>
        <v>49</v>
      </c>
      <c r="V11" s="26">
        <f t="shared" si="0"/>
        <v>12</v>
      </c>
      <c r="W11" s="27">
        <f t="shared" si="0"/>
        <v>3022</v>
      </c>
    </row>
    <row r="15" spans="1:24" x14ac:dyDescent="0.35">
      <c r="B15" s="31"/>
      <c r="C15" s="31"/>
      <c r="D15" s="31"/>
      <c r="P15" s="32"/>
    </row>
    <row r="16" spans="1:24" x14ac:dyDescent="0.35">
      <c r="B16" s="31"/>
      <c r="C16" s="31"/>
      <c r="D16" s="31"/>
      <c r="P16" s="32"/>
    </row>
  </sheetData>
  <mergeCells count="8">
    <mergeCell ref="B15:D15"/>
    <mergeCell ref="B16:D16"/>
    <mergeCell ref="C3:E4"/>
    <mergeCell ref="F3:H4"/>
    <mergeCell ref="I3:K4"/>
    <mergeCell ref="L3:N4"/>
    <mergeCell ref="O3:Q4"/>
    <mergeCell ref="R3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Topsportcöordinator NMB</dc:creator>
  <cp:lastModifiedBy>Topsportcöordinator NMB</cp:lastModifiedBy>
  <dcterms:created xsi:type="dcterms:W3CDTF">2023-11-07T17:51:57Z</dcterms:created>
  <dcterms:modified xsi:type="dcterms:W3CDTF">2023-11-07T17:52:34Z</dcterms:modified>
</cp:coreProperties>
</file>